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36" windowHeight="5568" tabRatio="753" activeTab="0"/>
  </bookViews>
  <sheets>
    <sheet name="捐赠情况表" sheetId="1" r:id="rId1"/>
  </sheets>
  <definedNames/>
  <calcPr fullCalcOnLoad="1"/>
</workbook>
</file>

<file path=xl/sharedStrings.xml><?xml version="1.0" encoding="utf-8"?>
<sst xmlns="http://schemas.openxmlformats.org/spreadsheetml/2006/main" count="219" uniqueCount="195">
  <si>
    <t>项目收入</t>
  </si>
  <si>
    <t>项目支出</t>
  </si>
  <si>
    <t>2771913</t>
  </si>
  <si>
    <t>2771929</t>
  </si>
  <si>
    <t>2772014</t>
  </si>
  <si>
    <t>2772023</t>
  </si>
  <si>
    <t>2772106</t>
  </si>
  <si>
    <t>凭证日期</t>
  </si>
  <si>
    <t>凭证编号</t>
  </si>
  <si>
    <t>摘要</t>
  </si>
  <si>
    <t>2019-07-18</t>
  </si>
  <si>
    <t>(02)00034</t>
  </si>
  <si>
    <t>7-952#南安普顿学院校友捐赠现金</t>
  </si>
  <si>
    <t>项目合计</t>
  </si>
  <si>
    <t>序号</t>
  </si>
  <si>
    <t>时间</t>
  </si>
  <si>
    <t>捐赠内容</t>
  </si>
  <si>
    <t>项目编号</t>
  </si>
  <si>
    <t>南安普顿学院校友捐赠</t>
  </si>
  <si>
    <t>2019-12-05</t>
  </si>
  <si>
    <t>(02)00006</t>
  </si>
  <si>
    <t>11-2494#张廉明拨关心下一代工作学生活动经费</t>
  </si>
  <si>
    <t>张廉明捐赠关心下一代工作学生活动经费</t>
  </si>
  <si>
    <t>2020-09-07</t>
  </si>
  <si>
    <t>(02)00003</t>
  </si>
  <si>
    <t>2020-10-13</t>
  </si>
  <si>
    <t>(01)00643</t>
  </si>
  <si>
    <t>付纪艺2020年10月劳务费</t>
  </si>
  <si>
    <t>2020-10-14</t>
  </si>
  <si>
    <t>(01)00782</t>
  </si>
  <si>
    <t>张振新等7-8本科生助学金</t>
  </si>
  <si>
    <t>于靖等7-8月研究生助学金</t>
  </si>
  <si>
    <t>2020-12-11</t>
  </si>
  <si>
    <t>(01)02418</t>
  </si>
  <si>
    <t>发放李博等“糖能创新实践”助学金</t>
  </si>
  <si>
    <t>2021-01-15</t>
  </si>
  <si>
    <t>(01)00579</t>
  </si>
  <si>
    <t>2020年12月糖能创新实践助学金</t>
  </si>
  <si>
    <t>2021-03-17</t>
  </si>
  <si>
    <t>(01)00616</t>
  </si>
  <si>
    <t>2021年2月马天浩、郑文虎等糖能创新实践助学金</t>
  </si>
  <si>
    <t>2021-03-18</t>
  </si>
  <si>
    <t>(01)00664</t>
  </si>
  <si>
    <t>2021年3月马天浩、郑文虎等“糖能创新实践”助学金</t>
  </si>
  <si>
    <t>2021-04-12</t>
  </si>
  <si>
    <t>(01)00602</t>
  </si>
  <si>
    <t>2021年4月马天浩等糖能创新实践助学金</t>
  </si>
  <si>
    <t>2021-05-13</t>
  </si>
  <si>
    <t>(01)00467</t>
  </si>
  <si>
    <t>付马天浩等21.04奖助金（本）</t>
  </si>
  <si>
    <t>2020-10-21</t>
  </si>
  <si>
    <t>(02)00024</t>
  </si>
  <si>
    <t>2020-11-02</t>
  </si>
  <si>
    <t>(02)00008</t>
  </si>
  <si>
    <t>2019-12-17</t>
  </si>
  <si>
    <t>(02)00044</t>
  </si>
  <si>
    <t>12-1797#上海沃迪自动化装备股份有限公司拨校企合作奖学金</t>
  </si>
  <si>
    <t>2020-07-20</t>
  </si>
  <si>
    <t>(01)01641</t>
  </si>
  <si>
    <t>罗健报苑丽艳等“食跖奖学金”升学奖</t>
  </si>
  <si>
    <t>(01)01652</t>
  </si>
  <si>
    <t>罗健报陶帅妃等“食跖奖学金”学业奖</t>
  </si>
  <si>
    <t>(01)01655</t>
  </si>
  <si>
    <t>罗健报袁龙等“食跖奖学金”实践奖</t>
  </si>
  <si>
    <t>2021-07-21</t>
  </si>
  <si>
    <t>(02)00051</t>
  </si>
  <si>
    <t>7-1341#大连亚洲渔港捐赠奖学金</t>
  </si>
  <si>
    <t>2021-07-23</t>
  </si>
  <si>
    <t>(01)02904</t>
  </si>
  <si>
    <t>朱晓昕发放吴云等21.07奖助金（本）</t>
  </si>
  <si>
    <t>2021-05-12</t>
  </si>
  <si>
    <t>(02)00010</t>
  </si>
  <si>
    <t>4-1403#沙河口区奔富葡萄酒超市第5届果酒酿制大赛经费</t>
  </si>
  <si>
    <t>2021-05-28</t>
  </si>
  <si>
    <t>(01)01648</t>
  </si>
  <si>
    <t>付冬梅发放2021年05月在职答辩费</t>
  </si>
  <si>
    <t>2021-06-21</t>
  </si>
  <si>
    <t>(01)01440</t>
  </si>
  <si>
    <t>付冬梅报专用材料费-果酒大赛材料费</t>
  </si>
  <si>
    <t>2020-12-17</t>
  </si>
  <si>
    <t>(02)00062</t>
  </si>
  <si>
    <t>2020-12-18</t>
  </si>
  <si>
    <t>(01)03600</t>
  </si>
  <si>
    <t>发放王承遇等2020年12月劳务费</t>
  </si>
  <si>
    <t>2021-06-10</t>
  </si>
  <si>
    <t>(01)00655</t>
  </si>
  <si>
    <t>许珂发放2021年05月校外劳务费</t>
  </si>
  <si>
    <t>2021-09-18</t>
  </si>
  <si>
    <t>(01)01567</t>
  </si>
  <si>
    <t>许珂发放2021年09月校外王承遇等2人劳务费</t>
  </si>
  <si>
    <t>(02)00063</t>
  </si>
  <si>
    <t>2021-09-23</t>
  </si>
  <si>
    <t>(02)00064</t>
  </si>
  <si>
    <t>2021-10-18</t>
  </si>
  <si>
    <t>(02)00027</t>
  </si>
  <si>
    <t>10-303#中国狮子联会大连代表处拨包装工程专业校友助学金</t>
  </si>
  <si>
    <t>大连亚洲渔港捐赠奖学金</t>
  </si>
  <si>
    <t>上海沃迪自动化装备股份有限公司捐赠奖学金</t>
  </si>
  <si>
    <t>7-1199#浙江糖能科技有限公司拨“糖能创新实践”助学金</t>
  </si>
  <si>
    <t>10-435#山东星光糖业有限公司捐赠奖学金</t>
  </si>
  <si>
    <t>山东星光糖业有限公司捐赠奖学金</t>
  </si>
  <si>
    <t>10-2057#江苏派乐滋食品有限公司拨派乐滋企业奖学金</t>
  </si>
  <si>
    <t>江苏派乐滋食品有限公司捐赠奖学金</t>
  </si>
  <si>
    <t>浙江糖能科技有限公司捐赠助学金</t>
  </si>
  <si>
    <t>12-617#大连红十字会收亚洲渔港委托捐赠奖教金</t>
  </si>
  <si>
    <t>亚洲渔港捐赠奖教金</t>
  </si>
  <si>
    <t>名庄荟（大连）供应链管理有限公司捐赠第五届果酒酿制大赛资金</t>
  </si>
  <si>
    <t>9-882#李雄刚97校友捐赠款</t>
  </si>
  <si>
    <t>97校友捐赠款</t>
  </si>
  <si>
    <t>大连狮子会——包装工程专业校友奖助学金</t>
  </si>
  <si>
    <t>12-1783#王鸿娟“王承遇-陶瑛”奖教奖学金</t>
  </si>
  <si>
    <t>王鸿娟捐赠“王承遇-陶瑛”奖教奖学金</t>
  </si>
  <si>
    <t>捐赠金额</t>
  </si>
  <si>
    <t>项目余额</t>
  </si>
  <si>
    <t>收支情况</t>
  </si>
  <si>
    <t>2771934</t>
  </si>
  <si>
    <t>2022-11-08</t>
  </si>
  <si>
    <t>(01)01264</t>
  </si>
  <si>
    <t>蔡伟杰发放王守东奖助金</t>
  </si>
  <si>
    <t>2022-05-31</t>
  </si>
  <si>
    <t>(01)01604</t>
  </si>
  <si>
    <t>发放高媛等奖学金</t>
  </si>
  <si>
    <t>2022-03-04</t>
  </si>
  <si>
    <t>(01)00295</t>
  </si>
  <si>
    <t>许珂发放王承遇等科研指导费用</t>
  </si>
  <si>
    <t>2022-03-10</t>
  </si>
  <si>
    <t>(01)00784</t>
  </si>
  <si>
    <t>S-2022002许珂报《大连现代科技专家-王承遇（第二版）》出版</t>
  </si>
  <si>
    <t>2022-03-15</t>
  </si>
  <si>
    <t>(01)01080</t>
  </si>
  <si>
    <t>S-2022023许珂报图书出版费</t>
  </si>
  <si>
    <t>2022-09-24</t>
  </si>
  <si>
    <t>(01)01779</t>
  </si>
  <si>
    <t>许珂发放王承遇等导师指导费用</t>
  </si>
  <si>
    <t>2022-10-27</t>
  </si>
  <si>
    <t>(01)03604</t>
  </si>
  <si>
    <t>许珂报印刷费</t>
  </si>
  <si>
    <t>2022-11-11</t>
  </si>
  <si>
    <t>(01)01931</t>
  </si>
  <si>
    <t>刘贵山发放王承遇等陶瑛奖学金</t>
  </si>
  <si>
    <t>(01)02002</t>
  </si>
  <si>
    <t>刘贵山发放何宜珂等奖学金</t>
  </si>
  <si>
    <t>(01)02004</t>
  </si>
  <si>
    <t>刘贵山发放施伟利等奖学金</t>
  </si>
  <si>
    <t>2022-11-16</t>
  </si>
  <si>
    <t>(01)02890</t>
  </si>
  <si>
    <t>刘贵山发放林海等校友设立奖教金</t>
  </si>
  <si>
    <t>2022-11-26</t>
  </si>
  <si>
    <t>(01)05125</t>
  </si>
  <si>
    <t>雷越发放大连亚洲渔港“金灯塔”奖学金</t>
  </si>
  <si>
    <t>2022-03-03</t>
  </si>
  <si>
    <t>(01)00220</t>
  </si>
  <si>
    <t>王海松报专用材料费-木材种植</t>
  </si>
  <si>
    <t>2022-05-25</t>
  </si>
  <si>
    <t>(01)00453</t>
  </si>
  <si>
    <t>丁立佳发放2022年05月王曦瑶等奖助金</t>
  </si>
  <si>
    <t>2022-05-28</t>
  </si>
  <si>
    <t>(01)01112</t>
  </si>
  <si>
    <t>发放刘诗雨奖助学金</t>
  </si>
  <si>
    <t>2772006</t>
  </si>
  <si>
    <t>2772011</t>
  </si>
  <si>
    <t>2772022</t>
  </si>
  <si>
    <t>2772114</t>
  </si>
  <si>
    <t>2772119</t>
  </si>
  <si>
    <t>2772120</t>
  </si>
  <si>
    <t>2022-06-20</t>
  </si>
  <si>
    <t>(02)00019</t>
  </si>
  <si>
    <t>6-643#吉林省富生特医食品公司拨奖学金</t>
  </si>
  <si>
    <t>2022-10-10</t>
  </si>
  <si>
    <t>(02)00056</t>
  </si>
  <si>
    <t>10-968#大连东胜茗格留学服务有限公司拨奖学金</t>
  </si>
  <si>
    <t>2022-11-18</t>
  </si>
  <si>
    <t>(01)03399</t>
  </si>
  <si>
    <t>郑培国发放郑培国等奖教金</t>
  </si>
  <si>
    <t>2022-10-31</t>
  </si>
  <si>
    <t>(02)00135</t>
  </si>
  <si>
    <t>10-3531#景德镇国熙瓷业有限公司拨国熙奖教奖学金</t>
  </si>
  <si>
    <t>(02)00136</t>
  </si>
  <si>
    <t>10-3532#佛山市天工嘉荟文化科技有限公司拨国熙奖教奖学金</t>
  </si>
  <si>
    <t>(01)02006</t>
  </si>
  <si>
    <t>刘贵山发放林杰等国熙校友奖学金</t>
  </si>
  <si>
    <t>(01)02008</t>
  </si>
  <si>
    <t>刘贵山发放董佳浩等国熙校友奖学金</t>
  </si>
  <si>
    <t>(01)02888</t>
  </si>
  <si>
    <t>刘贵山发放杨海霞校友设立奖教金</t>
  </si>
  <si>
    <t>(02)00137</t>
  </si>
  <si>
    <t>10-2875#大连励成国际贸易有限公司拨21年励成奖学金</t>
  </si>
  <si>
    <t>10-2876#大连励成国际贸易有限公司拨22年励成奖学金</t>
  </si>
  <si>
    <t>2022-11-15</t>
  </si>
  <si>
    <t>(01)02706</t>
  </si>
  <si>
    <t>姜鹏飞发放奖学金</t>
  </si>
  <si>
    <t>吉林省富生特医食品有限公司捐赠奖学金</t>
  </si>
  <si>
    <t>大连市东胜茗格留学服务有限公司捐赠奖学金</t>
  </si>
  <si>
    <t>唐奇劳模和工匠人才创新工作室捐赠奖学金</t>
  </si>
  <si>
    <t>大连励成国际贸易有限公司捐赠奖学金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</si>
</sst>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* #,##0.0_ ;_ * \-#,##0.0_ ;_ * &quot;-&quot;??_ ;_ @_ "/>
    <numFmt numFmtId="178" formatCode="_ * #,##0_ ;_ * \-#,##0_ ;_ * &quot;-&quot;??_ ;_ @_ "/>
    <numFmt numFmtId="179" formatCode="#,##0.00_ "/>
  </numFmts>
  <fonts count="45"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top"/>
      <protection/>
    </xf>
    <xf numFmtId="0" fontId="25" fillId="0" borderId="0">
      <alignment vertical="center"/>
      <protection/>
    </xf>
    <xf numFmtId="0" fontId="0" fillId="0" borderId="0">
      <alignment vertical="top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top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43" applyFont="1" applyBorder="1" applyAlignment="1">
      <alignment horizontal="center" vertical="center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3" fillId="0" borderId="10" xfId="43" applyNumberFormat="1" applyFont="1" applyBorder="1" applyAlignment="1">
      <alignment horizontal="left" vertical="center"/>
      <protection/>
    </xf>
    <xf numFmtId="0" fontId="3" fillId="0" borderId="10" xfId="43" applyFont="1" applyBorder="1" applyAlignment="1">
      <alignment horizontal="left" vertical="center" wrapText="1"/>
      <protection/>
    </xf>
    <xf numFmtId="4" fontId="1" fillId="0" borderId="10" xfId="3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4" fontId="1" fillId="0" borderId="10" xfId="55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4" fontId="2" fillId="0" borderId="0" xfId="3" applyFont="1" applyFill="1" applyAlignment="1">
      <alignment horizontal="left" vertical="center"/>
    </xf>
    <xf numFmtId="4" fontId="3" fillId="0" borderId="10" xfId="3" applyFont="1" applyBorder="1" applyAlignment="1">
      <alignment horizontal="center" vertical="center"/>
    </xf>
    <xf numFmtId="4" fontId="3" fillId="0" borderId="10" xfId="3" applyFont="1" applyBorder="1" applyAlignment="1">
      <alignment horizontal="center" vertical="center"/>
    </xf>
    <xf numFmtId="4" fontId="3" fillId="0" borderId="10" xfId="3" applyFont="1" applyBorder="1" applyAlignment="1">
      <alignment horizontal="right" vertical="center"/>
    </xf>
    <xf numFmtId="4" fontId="1" fillId="0" borderId="10" xfId="3" applyFont="1" applyBorder="1" applyAlignment="1">
      <alignment vertical="center"/>
    </xf>
    <xf numFmtId="4" fontId="2" fillId="0" borderId="0" xfId="3" applyFont="1" applyFill="1" applyAlignment="1">
      <alignment horizontal="center" vertical="center"/>
    </xf>
    <xf numFmtId="49" fontId="3" fillId="0" borderId="11" xfId="64" applyNumberFormat="1" applyFont="1" applyBorder="1" applyAlignment="1">
      <alignment horizontal="left" vertical="center"/>
      <protection/>
    </xf>
    <xf numFmtId="0" fontId="3" fillId="0" borderId="11" xfId="64" applyFont="1" applyBorder="1" applyAlignment="1">
      <alignment horizontal="left" vertical="center"/>
      <protection/>
    </xf>
    <xf numFmtId="49" fontId="3" fillId="0" borderId="10" xfId="64" applyNumberFormat="1" applyFont="1" applyBorder="1" applyAlignment="1">
      <alignment horizontal="left" vertical="center"/>
      <protection/>
    </xf>
    <xf numFmtId="39" fontId="3" fillId="0" borderId="10" xfId="64" applyNumberFormat="1" applyFont="1" applyBorder="1" applyAlignment="1">
      <alignment horizontal="right" vertical="center"/>
      <protection/>
    </xf>
    <xf numFmtId="0" fontId="3" fillId="0" borderId="0" xfId="64" applyFont="1" applyBorder="1" applyAlignment="1">
      <alignment horizontal="left" vertical="center" wrapText="1"/>
      <protection/>
    </xf>
    <xf numFmtId="39" fontId="3" fillId="0" borderId="0" xfId="64" applyNumberFormat="1" applyFont="1" applyBorder="1" applyAlignment="1">
      <alignment horizontal="right" vertical="center"/>
      <protection/>
    </xf>
    <xf numFmtId="49" fontId="3" fillId="0" borderId="12" xfId="64" applyNumberFormat="1" applyFont="1" applyBorder="1" applyAlignment="1">
      <alignment horizontal="left" vertical="center"/>
      <protection/>
    </xf>
    <xf numFmtId="39" fontId="3" fillId="0" borderId="12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3" applyFont="1" applyFill="1" applyBorder="1" applyAlignment="1">
      <alignment horizontal="right" vertical="center"/>
    </xf>
    <xf numFmtId="4" fontId="3" fillId="0" borderId="10" xfId="64" applyNumberFormat="1" applyFont="1" applyBorder="1" applyAlignment="1">
      <alignment horizontal="right" vertical="center"/>
      <protection/>
    </xf>
    <xf numFmtId="0" fontId="1" fillId="0" borderId="14" xfId="0" applyFont="1" applyBorder="1" applyAlignment="1">
      <alignment vertical="center" wrapText="1"/>
    </xf>
    <xf numFmtId="0" fontId="3" fillId="0" borderId="15" xfId="64" applyFont="1" applyBorder="1" applyAlignment="1">
      <alignment horizontal="left" vertical="center"/>
      <protection/>
    </xf>
    <xf numFmtId="0" fontId="3" fillId="0" borderId="15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6" xfId="64" applyFont="1" applyBorder="1" applyAlignment="1">
      <alignment horizontal="left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left" vertical="center" wrapText="1"/>
      <protection/>
    </xf>
    <xf numFmtId="0" fontId="44" fillId="0" borderId="10" xfId="42" applyFont="1" applyBorder="1" applyAlignment="1">
      <alignment horizontal="center" vertical="center"/>
      <protection/>
    </xf>
    <xf numFmtId="43" fontId="44" fillId="0" borderId="10" xfId="75" applyFont="1" applyBorder="1" applyAlignment="1">
      <alignment horizontal="center" vertical="center"/>
    </xf>
    <xf numFmtId="14" fontId="44" fillId="0" borderId="10" xfId="42" applyNumberFormat="1" applyFont="1" applyBorder="1" applyAlignment="1">
      <alignment horizontal="center" vertical="center"/>
      <protection/>
    </xf>
    <xf numFmtId="39" fontId="3" fillId="0" borderId="10" xfId="41" applyNumberFormat="1" applyFont="1" applyBorder="1" applyAlignment="1">
      <alignment horizontal="right" vertical="center"/>
      <protection/>
    </xf>
    <xf numFmtId="4" fontId="3" fillId="0" borderId="10" xfId="41" applyNumberFormat="1" applyFont="1" applyBorder="1" applyAlignment="1">
      <alignment horizontal="right" vertical="center"/>
      <protection/>
    </xf>
    <xf numFmtId="49" fontId="3" fillId="0" borderId="10" xfId="41" applyNumberFormat="1" applyFont="1" applyBorder="1" applyAlignment="1">
      <alignment horizontal="left" vertical="center"/>
      <protection/>
    </xf>
    <xf numFmtId="0" fontId="3" fillId="0" borderId="10" xfId="41" applyFont="1" applyBorder="1" applyAlignment="1">
      <alignment horizontal="left" vertical="center" wrapText="1"/>
      <protection/>
    </xf>
    <xf numFmtId="49" fontId="3" fillId="0" borderId="12" xfId="41" applyNumberFormat="1" applyFont="1" applyBorder="1" applyAlignment="1">
      <alignment horizontal="left" vertical="center"/>
      <protection/>
    </xf>
    <xf numFmtId="39" fontId="3" fillId="0" borderId="13" xfId="41" applyNumberFormat="1" applyFont="1" applyBorder="1" applyAlignment="1">
      <alignment horizontal="right" vertical="center"/>
      <protection/>
    </xf>
    <xf numFmtId="4" fontId="3" fillId="0" borderId="13" xfId="41" applyNumberFormat="1" applyFont="1" applyBorder="1" applyAlignment="1">
      <alignment horizontal="right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4" fontId="1" fillId="0" borderId="10" xfId="3" applyFont="1" applyFill="1" applyBorder="1" applyAlignment="1">
      <alignment horizontal="center" vertical="center"/>
    </xf>
    <xf numFmtId="0" fontId="3" fillId="0" borderId="10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/>
    </xf>
    <xf numFmtId="4" fontId="3" fillId="0" borderId="10" xfId="3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1" fillId="0" borderId="13" xfId="3" applyFont="1" applyFill="1" applyBorder="1" applyAlignment="1">
      <alignment horizontal="center" vertical="center"/>
    </xf>
    <xf numFmtId="4" fontId="1" fillId="0" borderId="18" xfId="3" applyFont="1" applyFill="1" applyBorder="1" applyAlignment="1">
      <alignment horizontal="center" vertical="center"/>
    </xf>
    <xf numFmtId="4" fontId="1" fillId="0" borderId="17" xfId="3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" fontId="3" fillId="0" borderId="13" xfId="3" applyFont="1" applyFill="1" applyBorder="1" applyAlignment="1">
      <alignment horizontal="center" vertical="center"/>
    </xf>
    <xf numFmtId="4" fontId="3" fillId="0" borderId="18" xfId="3" applyFont="1" applyFill="1" applyBorder="1" applyAlignment="1">
      <alignment horizontal="center" vertical="center"/>
    </xf>
    <xf numFmtId="4" fontId="3" fillId="0" borderId="17" xfId="3" applyFont="1" applyFill="1" applyBorder="1" applyAlignment="1">
      <alignment horizontal="center" vertical="center"/>
    </xf>
    <xf numFmtId="14" fontId="1" fillId="0" borderId="13" xfId="55" applyNumberFormat="1" applyFont="1" applyFill="1" applyBorder="1" applyAlignment="1">
      <alignment horizontal="center" vertical="center"/>
      <protection/>
    </xf>
    <xf numFmtId="14" fontId="1" fillId="0" borderId="18" xfId="55" applyNumberFormat="1" applyFont="1" applyFill="1" applyBorder="1" applyAlignment="1">
      <alignment horizontal="center" vertical="center"/>
      <protection/>
    </xf>
    <xf numFmtId="14" fontId="1" fillId="0" borderId="17" xfId="55" applyNumberFormat="1" applyFont="1" applyFill="1" applyBorder="1" applyAlignment="1">
      <alignment horizontal="center" vertical="center"/>
      <protection/>
    </xf>
    <xf numFmtId="0" fontId="44" fillId="0" borderId="13" xfId="42" applyFont="1" applyBorder="1" applyAlignment="1">
      <alignment horizontal="center" vertical="center"/>
      <protection/>
    </xf>
    <xf numFmtId="0" fontId="44" fillId="0" borderId="18" xfId="42" applyFont="1" applyBorder="1" applyAlignment="1">
      <alignment horizontal="center" vertical="center"/>
      <protection/>
    </xf>
    <xf numFmtId="0" fontId="44" fillId="0" borderId="17" xfId="42" applyFont="1" applyBorder="1" applyAlignment="1">
      <alignment horizontal="center" vertical="center"/>
      <protection/>
    </xf>
    <xf numFmtId="0" fontId="44" fillId="0" borderId="13" xfId="42" applyFont="1" applyBorder="1" applyAlignment="1">
      <alignment horizontal="center" vertical="center" wrapText="1"/>
      <protection/>
    </xf>
    <xf numFmtId="0" fontId="44" fillId="0" borderId="18" xfId="42" applyFont="1" applyBorder="1" applyAlignment="1">
      <alignment horizontal="center" vertical="center" wrapText="1"/>
      <protection/>
    </xf>
    <xf numFmtId="0" fontId="44" fillId="0" borderId="17" xfId="42" applyFont="1" applyBorder="1" applyAlignment="1">
      <alignment horizontal="center" vertical="center" wrapText="1"/>
      <protection/>
    </xf>
    <xf numFmtId="43" fontId="44" fillId="0" borderId="13" xfId="75" applyFont="1" applyBorder="1" applyAlignment="1">
      <alignment horizontal="center" vertical="center"/>
    </xf>
    <xf numFmtId="43" fontId="44" fillId="0" borderId="18" xfId="75" applyFont="1" applyBorder="1" applyAlignment="1">
      <alignment horizontal="center" vertical="center"/>
    </xf>
    <xf numFmtId="43" fontId="44" fillId="0" borderId="17" xfId="75" applyFont="1" applyBorder="1" applyAlignment="1">
      <alignment horizontal="center" vertical="center"/>
    </xf>
    <xf numFmtId="14" fontId="44" fillId="0" borderId="13" xfId="42" applyNumberFormat="1" applyFont="1" applyBorder="1" applyAlignment="1">
      <alignment horizontal="center" vertical="center"/>
      <protection/>
    </xf>
    <xf numFmtId="14" fontId="44" fillId="0" borderId="10" xfId="42" applyNumberFormat="1" applyFont="1" applyBorder="1" applyAlignment="1">
      <alignment horizontal="center" vertical="center"/>
      <protection/>
    </xf>
    <xf numFmtId="0" fontId="44" fillId="0" borderId="10" xfId="42" applyFont="1" applyBorder="1" applyAlignment="1">
      <alignment horizontal="center" vertical="center"/>
      <protection/>
    </xf>
    <xf numFmtId="0" fontId="44" fillId="0" borderId="10" xfId="42" applyFont="1" applyBorder="1" applyAlignment="1">
      <alignment horizontal="center" vertical="center" wrapText="1"/>
      <protection/>
    </xf>
    <xf numFmtId="43" fontId="44" fillId="0" borderId="10" xfId="75" applyFont="1" applyBorder="1" applyAlignment="1">
      <alignment horizontal="center" vertical="center"/>
    </xf>
  </cellXfs>
  <cellStyles count="90">
    <cellStyle name="Normal" xfId="0"/>
    <cellStyle name="Comma" xfId="3"/>
    <cellStyle name="Currency" xfId="4"/>
    <cellStyle name="Percent" xfId="5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百分比 2" xfId="33"/>
    <cellStyle name="百分比 3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2 2 2" xfId="45"/>
    <cellStyle name="常规 2 3" xfId="46"/>
    <cellStyle name="常规 2 4" xfId="47"/>
    <cellStyle name="常规 2 5" xfId="48"/>
    <cellStyle name="常规 2 6" xfId="49"/>
    <cellStyle name="常规 3" xfId="50"/>
    <cellStyle name="常规 3 2" xfId="51"/>
    <cellStyle name="常规 3 2 2" xfId="52"/>
    <cellStyle name="常规 3 3" xfId="53"/>
    <cellStyle name="常规 3 4" xfId="54"/>
    <cellStyle name="常规 4" xfId="55"/>
    <cellStyle name="常规 4 2" xfId="56"/>
    <cellStyle name="常规 4 3" xfId="57"/>
    <cellStyle name="常规 4 4" xfId="58"/>
    <cellStyle name="常规 4 5" xfId="59"/>
    <cellStyle name="常规 5" xfId="60"/>
    <cellStyle name="常规 6" xfId="61"/>
    <cellStyle name="常规 7" xfId="62"/>
    <cellStyle name="常规 8" xfId="63"/>
    <cellStyle name="常规 9" xfId="64"/>
    <cellStyle name="Hyperlink" xfId="65"/>
    <cellStyle name="好" xfId="66"/>
    <cellStyle name="汇总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千位分隔 10" xfId="74"/>
    <cellStyle name="千位分隔 11" xfId="75"/>
    <cellStyle name="千位分隔 2" xfId="76"/>
    <cellStyle name="千位分隔 2 2" xfId="77"/>
    <cellStyle name="千位分隔 2 3" xfId="78"/>
    <cellStyle name="千位分隔 3" xfId="79"/>
    <cellStyle name="千位分隔 3 2" xfId="80"/>
    <cellStyle name="千位分隔 3 3" xfId="81"/>
    <cellStyle name="千位分隔 4" xfId="82"/>
    <cellStyle name="千位分隔 4 2" xfId="83"/>
    <cellStyle name="千位分隔 5" xfId="84"/>
    <cellStyle name="千位分隔 6" xfId="85"/>
    <cellStyle name="千位分隔 7" xfId="86"/>
    <cellStyle name="千位分隔 8" xfId="87"/>
    <cellStyle name="千位分隔 9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55">
      <selection activeCell="K58" sqref="K58"/>
    </sheetView>
  </sheetViews>
  <sheetFormatPr defaultColWidth="9.00390625" defaultRowHeight="24" customHeight="1"/>
  <cols>
    <col min="1" max="1" width="5.50390625" style="2" bestFit="1" customWidth="1"/>
    <col min="2" max="2" width="10.375" style="14" customWidth="1"/>
    <col min="3" max="3" width="9.50390625" style="2" bestFit="1" customWidth="1"/>
    <col min="4" max="4" width="18.625" style="5" customWidth="1"/>
    <col min="5" max="5" width="12.00390625" style="15" customWidth="1"/>
    <col min="6" max="6" width="10.25390625" style="2" customWidth="1"/>
    <col min="7" max="7" width="9.625" style="2" customWidth="1"/>
    <col min="8" max="8" width="20.25390625" style="5" customWidth="1"/>
    <col min="9" max="9" width="15.00390625" style="20" customWidth="1"/>
    <col min="10" max="10" width="13.125" style="20" customWidth="1"/>
    <col min="11" max="11" width="12.875" style="20" customWidth="1"/>
    <col min="12" max="16384" width="9.00390625" style="2" customWidth="1"/>
  </cols>
  <sheetData>
    <row r="1" spans="1:11" ht="15.75" customHeight="1">
      <c r="A1" s="50" t="s">
        <v>14</v>
      </c>
      <c r="B1" s="52" t="s">
        <v>15</v>
      </c>
      <c r="C1" s="53" t="s">
        <v>17</v>
      </c>
      <c r="D1" s="54" t="s">
        <v>16</v>
      </c>
      <c r="E1" s="55" t="s">
        <v>112</v>
      </c>
      <c r="F1" s="62" t="s">
        <v>114</v>
      </c>
      <c r="G1" s="62"/>
      <c r="H1" s="62"/>
      <c r="I1" s="62"/>
      <c r="J1" s="62"/>
      <c r="K1" s="62"/>
    </row>
    <row r="2" spans="1:11" ht="15.75" customHeight="1">
      <c r="A2" s="51"/>
      <c r="B2" s="52"/>
      <c r="C2" s="53"/>
      <c r="D2" s="54"/>
      <c r="E2" s="55"/>
      <c r="F2" s="3" t="s">
        <v>7</v>
      </c>
      <c r="G2" s="3" t="s">
        <v>8</v>
      </c>
      <c r="H2" s="4" t="s">
        <v>9</v>
      </c>
      <c r="I2" s="16" t="s">
        <v>0</v>
      </c>
      <c r="J2" s="16" t="s">
        <v>1</v>
      </c>
      <c r="K2" s="17" t="s">
        <v>113</v>
      </c>
    </row>
    <row r="3" spans="1:11" ht="24" customHeight="1">
      <c r="A3" s="1">
        <v>1</v>
      </c>
      <c r="B3" s="13">
        <v>43647</v>
      </c>
      <c r="C3" s="11" t="s">
        <v>2</v>
      </c>
      <c r="D3" s="12" t="s">
        <v>18</v>
      </c>
      <c r="E3" s="10">
        <v>6328.32</v>
      </c>
      <c r="F3" s="8" t="s">
        <v>10</v>
      </c>
      <c r="G3" s="8" t="s">
        <v>11</v>
      </c>
      <c r="H3" s="9" t="s">
        <v>12</v>
      </c>
      <c r="I3" s="18">
        <v>6328.32</v>
      </c>
      <c r="J3" s="18">
        <v>0</v>
      </c>
      <c r="K3" s="18">
        <v>6328.32</v>
      </c>
    </row>
    <row r="4" spans="1:11" ht="24" customHeight="1">
      <c r="A4" s="1">
        <v>2</v>
      </c>
      <c r="B4" s="13">
        <v>43787</v>
      </c>
      <c r="C4" s="11" t="s">
        <v>3</v>
      </c>
      <c r="D4" s="12" t="s">
        <v>22</v>
      </c>
      <c r="E4" s="10">
        <v>30000</v>
      </c>
      <c r="F4" s="8" t="s">
        <v>19</v>
      </c>
      <c r="G4" s="8" t="s">
        <v>20</v>
      </c>
      <c r="H4" s="9" t="s">
        <v>21</v>
      </c>
      <c r="I4" s="18">
        <v>30000</v>
      </c>
      <c r="J4" s="18">
        <v>0</v>
      </c>
      <c r="K4" s="18">
        <v>30000</v>
      </c>
    </row>
    <row r="5" spans="1:11" ht="30" customHeight="1">
      <c r="A5" s="50">
        <v>3</v>
      </c>
      <c r="B5" s="58">
        <v>43803</v>
      </c>
      <c r="C5" s="67" t="s">
        <v>115</v>
      </c>
      <c r="D5" s="61" t="s">
        <v>97</v>
      </c>
      <c r="E5" s="55">
        <v>50000</v>
      </c>
      <c r="F5" s="6" t="s">
        <v>54</v>
      </c>
      <c r="G5" s="6" t="s">
        <v>55</v>
      </c>
      <c r="H5" s="7" t="s">
        <v>56</v>
      </c>
      <c r="I5" s="19">
        <v>50000</v>
      </c>
      <c r="J5" s="19">
        <v>0</v>
      </c>
      <c r="K5" s="19">
        <v>50000</v>
      </c>
    </row>
    <row r="6" spans="1:11" ht="24" customHeight="1">
      <c r="A6" s="70"/>
      <c r="B6" s="58"/>
      <c r="C6" s="60"/>
      <c r="D6" s="61"/>
      <c r="E6" s="55"/>
      <c r="F6" s="6" t="s">
        <v>57</v>
      </c>
      <c r="G6" s="6" t="s">
        <v>58</v>
      </c>
      <c r="H6" s="7" t="s">
        <v>59</v>
      </c>
      <c r="I6" s="19">
        <v>0</v>
      </c>
      <c r="J6" s="19">
        <v>33100</v>
      </c>
      <c r="K6" s="19">
        <v>16900</v>
      </c>
    </row>
    <row r="7" spans="1:11" ht="24" customHeight="1">
      <c r="A7" s="70"/>
      <c r="B7" s="58"/>
      <c r="C7" s="60"/>
      <c r="D7" s="61"/>
      <c r="E7" s="55"/>
      <c r="F7" s="6" t="s">
        <v>57</v>
      </c>
      <c r="G7" s="6" t="s">
        <v>60</v>
      </c>
      <c r="H7" s="7" t="s">
        <v>61</v>
      </c>
      <c r="I7" s="19">
        <v>0</v>
      </c>
      <c r="J7" s="19">
        <v>12000</v>
      </c>
      <c r="K7" s="19">
        <v>4900</v>
      </c>
    </row>
    <row r="8" spans="1:11" ht="24" customHeight="1">
      <c r="A8" s="70"/>
      <c r="B8" s="58"/>
      <c r="C8" s="60"/>
      <c r="D8" s="61"/>
      <c r="E8" s="55"/>
      <c r="F8" s="6" t="s">
        <v>57</v>
      </c>
      <c r="G8" s="6" t="s">
        <v>62</v>
      </c>
      <c r="H8" s="7" t="s">
        <v>63</v>
      </c>
      <c r="I8" s="19">
        <v>0</v>
      </c>
      <c r="J8" s="19">
        <v>4800</v>
      </c>
      <c r="K8" s="19">
        <v>100</v>
      </c>
    </row>
    <row r="9" spans="1:11" ht="24" customHeight="1">
      <c r="A9" s="51"/>
      <c r="B9" s="58"/>
      <c r="C9" s="60"/>
      <c r="D9" s="61"/>
      <c r="E9" s="55"/>
      <c r="F9" s="63" t="s">
        <v>13</v>
      </c>
      <c r="G9" s="63"/>
      <c r="H9" s="63"/>
      <c r="I9" s="19">
        <v>50000</v>
      </c>
      <c r="J9" s="19">
        <v>49900</v>
      </c>
      <c r="K9" s="19">
        <v>100</v>
      </c>
    </row>
    <row r="10" spans="1:11" ht="24" customHeight="1">
      <c r="A10" s="50">
        <v>4</v>
      </c>
      <c r="B10" s="58">
        <v>44013</v>
      </c>
      <c r="C10" s="59" t="s">
        <v>159</v>
      </c>
      <c r="D10" s="61" t="s">
        <v>103</v>
      </c>
      <c r="E10" s="55">
        <v>50000</v>
      </c>
      <c r="F10" s="8" t="s">
        <v>23</v>
      </c>
      <c r="G10" s="8" t="s">
        <v>24</v>
      </c>
      <c r="H10" s="7" t="s">
        <v>98</v>
      </c>
      <c r="I10" s="18">
        <v>50000</v>
      </c>
      <c r="J10" s="18">
        <v>0</v>
      </c>
      <c r="K10" s="18">
        <v>50000</v>
      </c>
    </row>
    <row r="11" spans="1:11" ht="24" customHeight="1">
      <c r="A11" s="70"/>
      <c r="B11" s="58"/>
      <c r="C11" s="60"/>
      <c r="D11" s="61"/>
      <c r="E11" s="55"/>
      <c r="F11" s="8" t="s">
        <v>25</v>
      </c>
      <c r="G11" s="8" t="s">
        <v>26</v>
      </c>
      <c r="H11" s="9" t="s">
        <v>27</v>
      </c>
      <c r="I11" s="18">
        <v>0</v>
      </c>
      <c r="J11" s="18">
        <v>538</v>
      </c>
      <c r="K11" s="18">
        <v>49462</v>
      </c>
    </row>
    <row r="12" spans="1:11" ht="24" customHeight="1">
      <c r="A12" s="70"/>
      <c r="B12" s="58"/>
      <c r="C12" s="60"/>
      <c r="D12" s="61"/>
      <c r="E12" s="55"/>
      <c r="F12" s="8" t="s">
        <v>28</v>
      </c>
      <c r="G12" s="8" t="s">
        <v>29</v>
      </c>
      <c r="H12" s="9" t="s">
        <v>30</v>
      </c>
      <c r="I12" s="18">
        <v>0</v>
      </c>
      <c r="J12" s="18">
        <v>4110</v>
      </c>
      <c r="K12" s="18">
        <v>45352</v>
      </c>
    </row>
    <row r="13" spans="1:11" ht="24" customHeight="1">
      <c r="A13" s="70"/>
      <c r="B13" s="58"/>
      <c r="C13" s="60"/>
      <c r="D13" s="61"/>
      <c r="E13" s="55"/>
      <c r="F13" s="8" t="s">
        <v>28</v>
      </c>
      <c r="G13" s="8" t="s">
        <v>29</v>
      </c>
      <c r="H13" s="9" t="s">
        <v>31</v>
      </c>
      <c r="I13" s="18">
        <v>0</v>
      </c>
      <c r="J13" s="18">
        <v>5310</v>
      </c>
      <c r="K13" s="18">
        <v>40042</v>
      </c>
    </row>
    <row r="14" spans="1:11" ht="24" customHeight="1">
      <c r="A14" s="70"/>
      <c r="B14" s="58"/>
      <c r="C14" s="60"/>
      <c r="D14" s="61"/>
      <c r="E14" s="55"/>
      <c r="F14" s="8" t="s">
        <v>32</v>
      </c>
      <c r="G14" s="8" t="s">
        <v>33</v>
      </c>
      <c r="H14" s="9" t="s">
        <v>34</v>
      </c>
      <c r="I14" s="18">
        <v>0</v>
      </c>
      <c r="J14" s="18">
        <v>8156</v>
      </c>
      <c r="K14" s="18">
        <v>31886</v>
      </c>
    </row>
    <row r="15" spans="1:11" ht="24" customHeight="1">
      <c r="A15" s="70"/>
      <c r="B15" s="58"/>
      <c r="C15" s="60"/>
      <c r="D15" s="61"/>
      <c r="E15" s="55"/>
      <c r="F15" s="8" t="s">
        <v>35</v>
      </c>
      <c r="G15" s="8" t="s">
        <v>36</v>
      </c>
      <c r="H15" s="9" t="s">
        <v>37</v>
      </c>
      <c r="I15" s="18">
        <v>0</v>
      </c>
      <c r="J15" s="18">
        <v>6090</v>
      </c>
      <c r="K15" s="18">
        <v>25796</v>
      </c>
    </row>
    <row r="16" spans="1:11" ht="24" customHeight="1">
      <c r="A16" s="70"/>
      <c r="B16" s="58"/>
      <c r="C16" s="60"/>
      <c r="D16" s="61"/>
      <c r="E16" s="55"/>
      <c r="F16" s="8" t="s">
        <v>38</v>
      </c>
      <c r="G16" s="8" t="s">
        <v>39</v>
      </c>
      <c r="H16" s="9" t="s">
        <v>40</v>
      </c>
      <c r="I16" s="18">
        <v>0</v>
      </c>
      <c r="J16" s="18">
        <v>5667</v>
      </c>
      <c r="K16" s="18">
        <v>20129</v>
      </c>
    </row>
    <row r="17" spans="1:11" ht="24" customHeight="1">
      <c r="A17" s="70"/>
      <c r="B17" s="58"/>
      <c r="C17" s="60"/>
      <c r="D17" s="61"/>
      <c r="E17" s="55"/>
      <c r="F17" s="8" t="s">
        <v>41</v>
      </c>
      <c r="G17" s="8" t="s">
        <v>42</v>
      </c>
      <c r="H17" s="9" t="s">
        <v>43</v>
      </c>
      <c r="I17" s="18">
        <v>0</v>
      </c>
      <c r="J17" s="18">
        <v>5666</v>
      </c>
      <c r="K17" s="18">
        <v>14463</v>
      </c>
    </row>
    <row r="18" spans="1:11" ht="24" customHeight="1">
      <c r="A18" s="70"/>
      <c r="B18" s="58"/>
      <c r="C18" s="60"/>
      <c r="D18" s="61"/>
      <c r="E18" s="55"/>
      <c r="F18" s="8" t="s">
        <v>44</v>
      </c>
      <c r="G18" s="8" t="s">
        <v>45</v>
      </c>
      <c r="H18" s="9" t="s">
        <v>46</v>
      </c>
      <c r="I18" s="18">
        <v>0</v>
      </c>
      <c r="J18" s="18">
        <v>6655</v>
      </c>
      <c r="K18" s="18">
        <v>7808</v>
      </c>
    </row>
    <row r="19" spans="1:11" ht="24" customHeight="1">
      <c r="A19" s="70"/>
      <c r="B19" s="58"/>
      <c r="C19" s="60"/>
      <c r="D19" s="61"/>
      <c r="E19" s="55"/>
      <c r="F19" s="8" t="s">
        <v>47</v>
      </c>
      <c r="G19" s="8" t="s">
        <v>48</v>
      </c>
      <c r="H19" s="9" t="s">
        <v>49</v>
      </c>
      <c r="I19" s="18">
        <v>0</v>
      </c>
      <c r="J19" s="18">
        <v>7221</v>
      </c>
      <c r="K19" s="18">
        <v>587</v>
      </c>
    </row>
    <row r="20" spans="1:11" ht="24" customHeight="1">
      <c r="A20" s="70"/>
      <c r="B20" s="58"/>
      <c r="C20" s="60"/>
      <c r="D20" s="61"/>
      <c r="E20" s="55"/>
      <c r="F20" s="21" t="s">
        <v>116</v>
      </c>
      <c r="G20" s="21" t="s">
        <v>117</v>
      </c>
      <c r="H20" s="22" t="s">
        <v>118</v>
      </c>
      <c r="I20" s="28">
        <v>0</v>
      </c>
      <c r="J20" s="26">
        <v>587</v>
      </c>
      <c r="K20" s="32">
        <v>0</v>
      </c>
    </row>
    <row r="21" spans="1:11" ht="24" customHeight="1">
      <c r="A21" s="51"/>
      <c r="B21" s="58"/>
      <c r="C21" s="60"/>
      <c r="D21" s="61"/>
      <c r="E21" s="55"/>
      <c r="F21" s="56" t="s">
        <v>13</v>
      </c>
      <c r="G21" s="56"/>
      <c r="H21" s="57"/>
      <c r="I21" s="24">
        <v>50000</v>
      </c>
      <c r="J21" s="24">
        <v>50000</v>
      </c>
      <c r="K21" s="32">
        <v>0</v>
      </c>
    </row>
    <row r="22" spans="1:11" ht="24" customHeight="1">
      <c r="A22" s="50">
        <v>5</v>
      </c>
      <c r="B22" s="89">
        <v>44098</v>
      </c>
      <c r="C22" s="80" t="s">
        <v>160</v>
      </c>
      <c r="D22" s="83" t="s">
        <v>100</v>
      </c>
      <c r="E22" s="71">
        <v>100000</v>
      </c>
      <c r="F22" s="8" t="s">
        <v>50</v>
      </c>
      <c r="G22" s="8" t="s">
        <v>51</v>
      </c>
      <c r="H22" s="33" t="s">
        <v>99</v>
      </c>
      <c r="I22" s="18">
        <v>100000</v>
      </c>
      <c r="J22" s="18">
        <v>0</v>
      </c>
      <c r="K22" s="18">
        <v>100000</v>
      </c>
    </row>
    <row r="23" spans="1:11" ht="24" customHeight="1">
      <c r="A23" s="70"/>
      <c r="B23" s="90"/>
      <c r="C23" s="81"/>
      <c r="D23" s="84"/>
      <c r="E23" s="72"/>
      <c r="F23" s="21" t="s">
        <v>119</v>
      </c>
      <c r="G23" s="21" t="s">
        <v>120</v>
      </c>
      <c r="H23" s="34" t="s">
        <v>121</v>
      </c>
      <c r="I23" s="24">
        <v>0</v>
      </c>
      <c r="J23" s="24">
        <v>100000</v>
      </c>
      <c r="K23" s="32">
        <v>0</v>
      </c>
    </row>
    <row r="24" spans="1:11" ht="24" customHeight="1">
      <c r="A24" s="51"/>
      <c r="B24" s="91"/>
      <c r="C24" s="82"/>
      <c r="D24" s="85"/>
      <c r="E24" s="73"/>
      <c r="F24" s="63" t="s">
        <v>13</v>
      </c>
      <c r="G24" s="63"/>
      <c r="H24" s="64"/>
      <c r="I24" s="24">
        <v>100000</v>
      </c>
      <c r="J24" s="24">
        <v>100000</v>
      </c>
      <c r="K24" s="32">
        <v>0</v>
      </c>
    </row>
    <row r="25" spans="1:11" ht="33.75" customHeight="1">
      <c r="A25" s="1">
        <v>6</v>
      </c>
      <c r="B25" s="13">
        <v>44105</v>
      </c>
      <c r="C25" s="11" t="s">
        <v>4</v>
      </c>
      <c r="D25" s="12" t="s">
        <v>102</v>
      </c>
      <c r="E25" s="10">
        <v>100000</v>
      </c>
      <c r="F25" s="6" t="s">
        <v>52</v>
      </c>
      <c r="G25" s="6" t="s">
        <v>53</v>
      </c>
      <c r="H25" s="33" t="s">
        <v>101</v>
      </c>
      <c r="I25" s="19">
        <v>100000</v>
      </c>
      <c r="J25" s="19">
        <v>0</v>
      </c>
      <c r="K25" s="19">
        <v>100000</v>
      </c>
    </row>
    <row r="26" spans="1:11" ht="24" customHeight="1">
      <c r="A26" s="50">
        <v>7</v>
      </c>
      <c r="B26" s="58">
        <v>44167</v>
      </c>
      <c r="C26" s="59" t="s">
        <v>161</v>
      </c>
      <c r="D26" s="61" t="s">
        <v>111</v>
      </c>
      <c r="E26" s="55">
        <v>3000000</v>
      </c>
      <c r="F26" s="6" t="s">
        <v>79</v>
      </c>
      <c r="G26" s="6" t="s">
        <v>80</v>
      </c>
      <c r="H26" s="33" t="s">
        <v>110</v>
      </c>
      <c r="I26" s="19">
        <v>3000000</v>
      </c>
      <c r="J26" s="19">
        <v>0</v>
      </c>
      <c r="K26" s="19">
        <v>3000000</v>
      </c>
    </row>
    <row r="27" spans="1:11" ht="24" customHeight="1">
      <c r="A27" s="70"/>
      <c r="B27" s="58"/>
      <c r="C27" s="60"/>
      <c r="D27" s="61"/>
      <c r="E27" s="55"/>
      <c r="F27" s="6" t="s">
        <v>81</v>
      </c>
      <c r="G27" s="6" t="s">
        <v>82</v>
      </c>
      <c r="H27" s="33" t="s">
        <v>83</v>
      </c>
      <c r="I27" s="19">
        <v>0</v>
      </c>
      <c r="J27" s="19">
        <v>35714.28</v>
      </c>
      <c r="K27" s="19">
        <v>2964285.72</v>
      </c>
    </row>
    <row r="28" spans="1:11" ht="24" customHeight="1">
      <c r="A28" s="70"/>
      <c r="B28" s="58"/>
      <c r="C28" s="60"/>
      <c r="D28" s="61"/>
      <c r="E28" s="55"/>
      <c r="F28" s="6" t="s">
        <v>84</v>
      </c>
      <c r="G28" s="6" t="s">
        <v>85</v>
      </c>
      <c r="H28" s="33" t="s">
        <v>86</v>
      </c>
      <c r="I28" s="19">
        <v>0</v>
      </c>
      <c r="J28" s="19">
        <v>60526.32</v>
      </c>
      <c r="K28" s="19">
        <v>2903759.4</v>
      </c>
    </row>
    <row r="29" spans="1:11" ht="24" customHeight="1">
      <c r="A29" s="70"/>
      <c r="B29" s="58"/>
      <c r="C29" s="60"/>
      <c r="D29" s="61"/>
      <c r="E29" s="55"/>
      <c r="F29" s="6" t="s">
        <v>87</v>
      </c>
      <c r="G29" s="6" t="s">
        <v>88</v>
      </c>
      <c r="H29" s="33" t="s">
        <v>89</v>
      </c>
      <c r="I29" s="19">
        <v>0</v>
      </c>
      <c r="J29" s="19">
        <v>60526.32</v>
      </c>
      <c r="K29" s="19">
        <v>2843233.08</v>
      </c>
    </row>
    <row r="30" spans="1:11" ht="24" customHeight="1">
      <c r="A30" s="70"/>
      <c r="B30" s="58"/>
      <c r="C30" s="60"/>
      <c r="D30" s="61"/>
      <c r="E30" s="55"/>
      <c r="F30" s="21" t="s">
        <v>122</v>
      </c>
      <c r="G30" s="21" t="s">
        <v>123</v>
      </c>
      <c r="H30" s="35" t="s">
        <v>124</v>
      </c>
      <c r="I30" s="24">
        <v>0</v>
      </c>
      <c r="J30" s="24">
        <v>73684.22</v>
      </c>
      <c r="K30" s="32">
        <v>2769548.86</v>
      </c>
    </row>
    <row r="31" spans="1:11" ht="24" customHeight="1">
      <c r="A31" s="70"/>
      <c r="B31" s="58"/>
      <c r="C31" s="60"/>
      <c r="D31" s="61"/>
      <c r="E31" s="55"/>
      <c r="F31" s="21" t="s">
        <v>125</v>
      </c>
      <c r="G31" s="21" t="s">
        <v>126</v>
      </c>
      <c r="H31" s="35" t="s">
        <v>127</v>
      </c>
      <c r="I31" s="24">
        <v>0</v>
      </c>
      <c r="J31" s="24">
        <v>60000</v>
      </c>
      <c r="K31" s="32">
        <v>2709548.86</v>
      </c>
    </row>
    <row r="32" spans="1:11" ht="24" customHeight="1">
      <c r="A32" s="70"/>
      <c r="B32" s="58"/>
      <c r="C32" s="60"/>
      <c r="D32" s="61"/>
      <c r="E32" s="55"/>
      <c r="F32" s="21" t="s">
        <v>128</v>
      </c>
      <c r="G32" s="21" t="s">
        <v>129</v>
      </c>
      <c r="H32" s="35" t="s">
        <v>130</v>
      </c>
      <c r="I32" s="24">
        <v>0</v>
      </c>
      <c r="J32" s="24">
        <v>75000</v>
      </c>
      <c r="K32" s="32">
        <v>2634548.86</v>
      </c>
    </row>
    <row r="33" spans="1:11" ht="24" customHeight="1">
      <c r="A33" s="70"/>
      <c r="B33" s="58"/>
      <c r="C33" s="60"/>
      <c r="D33" s="61"/>
      <c r="E33" s="55"/>
      <c r="F33" s="21" t="s">
        <v>131</v>
      </c>
      <c r="G33" s="21" t="s">
        <v>132</v>
      </c>
      <c r="H33" s="35" t="s">
        <v>133</v>
      </c>
      <c r="I33" s="24">
        <v>0</v>
      </c>
      <c r="J33" s="24">
        <v>73684.22</v>
      </c>
      <c r="K33" s="32">
        <v>2560864.64</v>
      </c>
    </row>
    <row r="34" spans="1:11" ht="24" customHeight="1">
      <c r="A34" s="70"/>
      <c r="B34" s="58"/>
      <c r="C34" s="60"/>
      <c r="D34" s="61"/>
      <c r="E34" s="55"/>
      <c r="F34" s="21" t="s">
        <v>134</v>
      </c>
      <c r="G34" s="21" t="s">
        <v>135</v>
      </c>
      <c r="H34" s="35" t="s">
        <v>136</v>
      </c>
      <c r="I34" s="24">
        <v>0</v>
      </c>
      <c r="J34" s="24">
        <v>16210</v>
      </c>
      <c r="K34" s="32">
        <v>2544654.64</v>
      </c>
    </row>
    <row r="35" spans="1:11" ht="24" customHeight="1">
      <c r="A35" s="70"/>
      <c r="B35" s="58"/>
      <c r="C35" s="60"/>
      <c r="D35" s="61"/>
      <c r="E35" s="55"/>
      <c r="F35" s="21" t="s">
        <v>137</v>
      </c>
      <c r="G35" s="21" t="s">
        <v>138</v>
      </c>
      <c r="H35" s="35" t="s">
        <v>139</v>
      </c>
      <c r="I35" s="24">
        <v>0</v>
      </c>
      <c r="J35" s="24">
        <v>23000</v>
      </c>
      <c r="K35" s="32">
        <v>2521654.64</v>
      </c>
    </row>
    <row r="36" spans="1:11" ht="24" customHeight="1">
      <c r="A36" s="70"/>
      <c r="B36" s="58"/>
      <c r="C36" s="60"/>
      <c r="D36" s="61"/>
      <c r="E36" s="55"/>
      <c r="F36" s="21" t="s">
        <v>137</v>
      </c>
      <c r="G36" s="21" t="s">
        <v>140</v>
      </c>
      <c r="H36" s="35" t="s">
        <v>141</v>
      </c>
      <c r="I36" s="24">
        <v>0</v>
      </c>
      <c r="J36" s="24">
        <v>14000</v>
      </c>
      <c r="K36" s="32">
        <v>2507654.64</v>
      </c>
    </row>
    <row r="37" spans="1:11" ht="24" customHeight="1">
      <c r="A37" s="70"/>
      <c r="B37" s="58"/>
      <c r="C37" s="60"/>
      <c r="D37" s="61"/>
      <c r="E37" s="55"/>
      <c r="F37" s="21" t="s">
        <v>137</v>
      </c>
      <c r="G37" s="21" t="s">
        <v>142</v>
      </c>
      <c r="H37" s="35" t="s">
        <v>143</v>
      </c>
      <c r="I37" s="24">
        <v>0</v>
      </c>
      <c r="J37" s="24">
        <v>48000</v>
      </c>
      <c r="K37" s="32">
        <v>2459654.64</v>
      </c>
    </row>
    <row r="38" spans="1:11" ht="24" customHeight="1">
      <c r="A38" s="70"/>
      <c r="B38" s="58"/>
      <c r="C38" s="60"/>
      <c r="D38" s="61"/>
      <c r="E38" s="55"/>
      <c r="F38" s="21" t="s">
        <v>144</v>
      </c>
      <c r="G38" s="21" t="s">
        <v>145</v>
      </c>
      <c r="H38" s="35" t="s">
        <v>146</v>
      </c>
      <c r="I38" s="24">
        <v>0</v>
      </c>
      <c r="J38" s="24">
        <v>40000</v>
      </c>
      <c r="K38" s="32">
        <v>2419654.64</v>
      </c>
    </row>
    <row r="39" spans="1:11" ht="24" customHeight="1">
      <c r="A39" s="51"/>
      <c r="B39" s="58"/>
      <c r="C39" s="60"/>
      <c r="D39" s="61"/>
      <c r="E39" s="55"/>
      <c r="F39" s="63" t="s">
        <v>13</v>
      </c>
      <c r="G39" s="63"/>
      <c r="H39" s="64"/>
      <c r="I39" s="24">
        <v>3000000</v>
      </c>
      <c r="J39" s="24">
        <v>580345.36</v>
      </c>
      <c r="K39" s="32">
        <v>2419654.64</v>
      </c>
    </row>
    <row r="40" spans="1:11" ht="24" customHeight="1">
      <c r="A40" s="1">
        <v>8</v>
      </c>
      <c r="B40" s="13">
        <v>43972</v>
      </c>
      <c r="C40" s="11" t="s">
        <v>5</v>
      </c>
      <c r="D40" s="12" t="s">
        <v>105</v>
      </c>
      <c r="E40" s="10">
        <v>200000</v>
      </c>
      <c r="F40" s="6" t="s">
        <v>79</v>
      </c>
      <c r="G40" s="6" t="s">
        <v>90</v>
      </c>
      <c r="H40" s="33" t="s">
        <v>104</v>
      </c>
      <c r="I40" s="19">
        <v>200000</v>
      </c>
      <c r="J40" s="19">
        <v>0</v>
      </c>
      <c r="K40" s="19">
        <v>200000</v>
      </c>
    </row>
    <row r="41" spans="1:11" ht="24" customHeight="1">
      <c r="A41" s="50">
        <v>9</v>
      </c>
      <c r="B41" s="65">
        <v>44167</v>
      </c>
      <c r="C41" s="60" t="s">
        <v>6</v>
      </c>
      <c r="D41" s="61" t="s">
        <v>106</v>
      </c>
      <c r="E41" s="66">
        <v>2000</v>
      </c>
      <c r="F41" s="6" t="s">
        <v>70</v>
      </c>
      <c r="G41" s="6" t="s">
        <v>71</v>
      </c>
      <c r="H41" s="33" t="s">
        <v>72</v>
      </c>
      <c r="I41" s="19">
        <v>2000</v>
      </c>
      <c r="J41" s="19">
        <v>0</v>
      </c>
      <c r="K41" s="19">
        <v>2000</v>
      </c>
    </row>
    <row r="42" spans="1:11" ht="24" customHeight="1">
      <c r="A42" s="70"/>
      <c r="B42" s="65"/>
      <c r="C42" s="60"/>
      <c r="D42" s="61"/>
      <c r="E42" s="66"/>
      <c r="F42" s="6" t="s">
        <v>73</v>
      </c>
      <c r="G42" s="6" t="s">
        <v>74</v>
      </c>
      <c r="H42" s="33" t="s">
        <v>75</v>
      </c>
      <c r="I42" s="19">
        <v>0</v>
      </c>
      <c r="J42" s="19">
        <v>1200</v>
      </c>
      <c r="K42" s="19">
        <v>800</v>
      </c>
    </row>
    <row r="43" spans="1:11" ht="24" customHeight="1">
      <c r="A43" s="70"/>
      <c r="B43" s="65"/>
      <c r="C43" s="60"/>
      <c r="D43" s="61"/>
      <c r="E43" s="66"/>
      <c r="F43" s="6" t="s">
        <v>76</v>
      </c>
      <c r="G43" s="6" t="s">
        <v>77</v>
      </c>
      <c r="H43" s="33" t="s">
        <v>78</v>
      </c>
      <c r="I43" s="19">
        <v>0</v>
      </c>
      <c r="J43" s="19">
        <v>665.2</v>
      </c>
      <c r="K43" s="19">
        <v>134.8</v>
      </c>
    </row>
    <row r="44" spans="1:11" ht="24" customHeight="1">
      <c r="A44" s="51"/>
      <c r="B44" s="65"/>
      <c r="C44" s="60"/>
      <c r="D44" s="61"/>
      <c r="E44" s="66"/>
      <c r="F44" s="63" t="s">
        <v>13</v>
      </c>
      <c r="G44" s="63"/>
      <c r="H44" s="64"/>
      <c r="I44" s="19">
        <v>2000</v>
      </c>
      <c r="J44" s="19">
        <v>1865.2</v>
      </c>
      <c r="K44" s="19">
        <v>134.8</v>
      </c>
    </row>
    <row r="45" spans="1:11" ht="24" customHeight="1">
      <c r="A45" s="50">
        <v>10</v>
      </c>
      <c r="B45" s="65">
        <v>44392</v>
      </c>
      <c r="C45" s="59" t="s">
        <v>162</v>
      </c>
      <c r="D45" s="61" t="s">
        <v>96</v>
      </c>
      <c r="E45" s="66">
        <v>20000</v>
      </c>
      <c r="F45" s="6" t="s">
        <v>64</v>
      </c>
      <c r="G45" s="6" t="s">
        <v>65</v>
      </c>
      <c r="H45" s="33" t="s">
        <v>66</v>
      </c>
      <c r="I45" s="19">
        <v>20000</v>
      </c>
      <c r="J45" s="19">
        <v>0</v>
      </c>
      <c r="K45" s="19">
        <v>20000</v>
      </c>
    </row>
    <row r="46" spans="1:11" ht="24" customHeight="1">
      <c r="A46" s="70"/>
      <c r="B46" s="65"/>
      <c r="C46" s="60"/>
      <c r="D46" s="61"/>
      <c r="E46" s="66"/>
      <c r="F46" s="6" t="s">
        <v>67</v>
      </c>
      <c r="G46" s="6" t="s">
        <v>68</v>
      </c>
      <c r="H46" s="33" t="s">
        <v>69</v>
      </c>
      <c r="I46" s="19">
        <v>0</v>
      </c>
      <c r="J46" s="19">
        <v>10000</v>
      </c>
      <c r="K46" s="19">
        <v>10000</v>
      </c>
    </row>
    <row r="47" spans="1:11" ht="24" customHeight="1">
      <c r="A47" s="70"/>
      <c r="B47" s="65"/>
      <c r="C47" s="60"/>
      <c r="D47" s="61"/>
      <c r="E47" s="66"/>
      <c r="F47" s="21" t="s">
        <v>147</v>
      </c>
      <c r="G47" s="21" t="s">
        <v>148</v>
      </c>
      <c r="H47" s="35" t="s">
        <v>149</v>
      </c>
      <c r="I47" s="24">
        <v>0</v>
      </c>
      <c r="J47" s="24">
        <v>10000</v>
      </c>
      <c r="K47" s="32">
        <v>0</v>
      </c>
    </row>
    <row r="48" spans="1:11" ht="24" customHeight="1">
      <c r="A48" s="51"/>
      <c r="B48" s="65"/>
      <c r="C48" s="60"/>
      <c r="D48" s="61"/>
      <c r="E48" s="66"/>
      <c r="F48" s="63" t="s">
        <v>13</v>
      </c>
      <c r="G48" s="63"/>
      <c r="H48" s="64"/>
      <c r="I48" s="24">
        <v>20000</v>
      </c>
      <c r="J48" s="24">
        <v>20000</v>
      </c>
      <c r="K48" s="32">
        <v>0</v>
      </c>
    </row>
    <row r="49" spans="1:11" ht="24" customHeight="1">
      <c r="A49" s="74">
        <v>11</v>
      </c>
      <c r="B49" s="77">
        <v>44409</v>
      </c>
      <c r="C49" s="80" t="s">
        <v>163</v>
      </c>
      <c r="D49" s="83" t="s">
        <v>108</v>
      </c>
      <c r="E49" s="86">
        <v>1000</v>
      </c>
      <c r="F49" s="6" t="s">
        <v>91</v>
      </c>
      <c r="G49" s="6" t="s">
        <v>92</v>
      </c>
      <c r="H49" s="33" t="s">
        <v>107</v>
      </c>
      <c r="I49" s="19">
        <v>1000</v>
      </c>
      <c r="J49" s="19">
        <v>0</v>
      </c>
      <c r="K49" s="19">
        <v>1000</v>
      </c>
    </row>
    <row r="50" spans="1:11" ht="24" customHeight="1">
      <c r="A50" s="75"/>
      <c r="B50" s="78"/>
      <c r="C50" s="81"/>
      <c r="D50" s="84"/>
      <c r="E50" s="87"/>
      <c r="F50" s="27" t="s">
        <v>150</v>
      </c>
      <c r="G50" s="27" t="s">
        <v>151</v>
      </c>
      <c r="H50" s="25" t="s">
        <v>152</v>
      </c>
      <c r="I50" s="24">
        <v>0</v>
      </c>
      <c r="J50" s="24">
        <v>1000</v>
      </c>
      <c r="K50" s="32">
        <v>0</v>
      </c>
    </row>
    <row r="51" spans="1:11" ht="24" customHeight="1">
      <c r="A51" s="76"/>
      <c r="B51" s="79"/>
      <c r="C51" s="82"/>
      <c r="D51" s="85"/>
      <c r="E51" s="88"/>
      <c r="F51" s="63" t="s">
        <v>13</v>
      </c>
      <c r="G51" s="63"/>
      <c r="H51" s="64"/>
      <c r="I51" s="24">
        <f>SUM(I49:I50)</f>
        <v>1000</v>
      </c>
      <c r="J51" s="24">
        <f>SUM(J49:J50)</f>
        <v>1000</v>
      </c>
      <c r="K51" s="24">
        <v>0</v>
      </c>
    </row>
    <row r="52" spans="1:11" ht="36" customHeight="1">
      <c r="A52" s="68">
        <v>12</v>
      </c>
      <c r="B52" s="69">
        <v>44478</v>
      </c>
      <c r="C52" s="59" t="s">
        <v>164</v>
      </c>
      <c r="D52" s="61" t="s">
        <v>109</v>
      </c>
      <c r="E52" s="66">
        <v>20000</v>
      </c>
      <c r="F52" s="6" t="s">
        <v>93</v>
      </c>
      <c r="G52" s="6" t="s">
        <v>94</v>
      </c>
      <c r="H52" s="33" t="s">
        <v>95</v>
      </c>
      <c r="I52" s="19">
        <v>20000</v>
      </c>
      <c r="J52" s="19">
        <v>0</v>
      </c>
      <c r="K52" s="19">
        <v>20000</v>
      </c>
    </row>
    <row r="53" spans="1:11" ht="24" customHeight="1">
      <c r="A53" s="68"/>
      <c r="B53" s="69"/>
      <c r="C53" s="67"/>
      <c r="D53" s="61"/>
      <c r="E53" s="66"/>
      <c r="F53" s="23" t="s">
        <v>153</v>
      </c>
      <c r="G53" s="23" t="s">
        <v>154</v>
      </c>
      <c r="H53" s="36" t="s">
        <v>155</v>
      </c>
      <c r="I53" s="24">
        <v>0</v>
      </c>
      <c r="J53" s="24">
        <v>15000</v>
      </c>
      <c r="K53" s="32">
        <v>5000</v>
      </c>
    </row>
    <row r="54" spans="1:15" ht="24" customHeight="1">
      <c r="A54" s="68"/>
      <c r="B54" s="69"/>
      <c r="C54" s="67"/>
      <c r="D54" s="61"/>
      <c r="E54" s="66"/>
      <c r="F54" s="29" t="s">
        <v>156</v>
      </c>
      <c r="G54" s="29" t="s">
        <v>157</v>
      </c>
      <c r="H54" s="37" t="s">
        <v>158</v>
      </c>
      <c r="I54" s="24">
        <v>0</v>
      </c>
      <c r="J54" s="24">
        <v>5000</v>
      </c>
      <c r="K54" s="32">
        <v>0</v>
      </c>
      <c r="O54" s="1"/>
    </row>
    <row r="55" spans="1:11" ht="24" customHeight="1">
      <c r="A55" s="68"/>
      <c r="B55" s="69"/>
      <c r="C55" s="67"/>
      <c r="D55" s="61"/>
      <c r="E55" s="66"/>
      <c r="F55" s="63" t="s">
        <v>13</v>
      </c>
      <c r="G55" s="63"/>
      <c r="H55" s="64"/>
      <c r="I55" s="31">
        <f>SUM(I52:I54)</f>
        <v>20000</v>
      </c>
      <c r="J55" s="31">
        <f>SUM(J52:J54)</f>
        <v>20000</v>
      </c>
      <c r="K55" s="31">
        <f>I55-J55</f>
        <v>0</v>
      </c>
    </row>
    <row r="56" spans="1:11" ht="24" customHeight="1">
      <c r="A56" s="30">
        <v>13</v>
      </c>
      <c r="B56" s="42">
        <v>44732</v>
      </c>
      <c r="C56" s="40">
        <v>272210</v>
      </c>
      <c r="D56" s="38" t="s">
        <v>191</v>
      </c>
      <c r="E56" s="41">
        <v>100000</v>
      </c>
      <c r="F56" s="47" t="s">
        <v>165</v>
      </c>
      <c r="G56" s="47" t="s">
        <v>166</v>
      </c>
      <c r="H56" s="39" t="s">
        <v>167</v>
      </c>
      <c r="I56" s="48">
        <v>100000</v>
      </c>
      <c r="J56" s="48">
        <v>0</v>
      </c>
      <c r="K56" s="49">
        <v>100000</v>
      </c>
    </row>
    <row r="57" spans="1:11" ht="24" customHeight="1">
      <c r="A57" s="74">
        <v>14</v>
      </c>
      <c r="B57" s="101">
        <v>44844</v>
      </c>
      <c r="C57" s="92">
        <v>2772215</v>
      </c>
      <c r="D57" s="95" t="s">
        <v>192</v>
      </c>
      <c r="E57" s="98">
        <v>10000</v>
      </c>
      <c r="F57" s="45" t="s">
        <v>168</v>
      </c>
      <c r="G57" s="45" t="s">
        <v>169</v>
      </c>
      <c r="H57" s="46" t="s">
        <v>170</v>
      </c>
      <c r="I57" s="43">
        <v>10000</v>
      </c>
      <c r="J57" s="43">
        <v>0</v>
      </c>
      <c r="K57" s="44">
        <v>10000</v>
      </c>
    </row>
    <row r="58" spans="1:11" ht="24" customHeight="1">
      <c r="A58" s="75"/>
      <c r="B58" s="93"/>
      <c r="C58" s="93"/>
      <c r="D58" s="96"/>
      <c r="E58" s="99"/>
      <c r="F58" s="45" t="s">
        <v>171</v>
      </c>
      <c r="G58" s="45" t="s">
        <v>172</v>
      </c>
      <c r="H58" s="46" t="s">
        <v>173</v>
      </c>
      <c r="I58" s="43">
        <v>0</v>
      </c>
      <c r="J58" s="43">
        <v>5900</v>
      </c>
      <c r="K58" s="44">
        <v>4100</v>
      </c>
    </row>
    <row r="59" spans="1:11" ht="24" customHeight="1">
      <c r="A59" s="76"/>
      <c r="B59" s="94"/>
      <c r="C59" s="94"/>
      <c r="D59" s="97"/>
      <c r="E59" s="100"/>
      <c r="F59" s="63" t="s">
        <v>13</v>
      </c>
      <c r="G59" s="63"/>
      <c r="H59" s="63"/>
      <c r="I59" s="43">
        <v>10000</v>
      </c>
      <c r="J59" s="43">
        <v>5900</v>
      </c>
      <c r="K59" s="44">
        <v>4100</v>
      </c>
    </row>
    <row r="60" spans="1:11" ht="24" customHeight="1">
      <c r="A60" s="74">
        <v>15</v>
      </c>
      <c r="B60" s="101">
        <v>44865</v>
      </c>
      <c r="C60" s="92">
        <v>2772219</v>
      </c>
      <c r="D60" s="95" t="s">
        <v>193</v>
      </c>
      <c r="E60" s="98">
        <v>100000</v>
      </c>
      <c r="F60" s="45" t="s">
        <v>174</v>
      </c>
      <c r="G60" s="45" t="s">
        <v>175</v>
      </c>
      <c r="H60" s="46" t="s">
        <v>176</v>
      </c>
      <c r="I60" s="43">
        <v>50000</v>
      </c>
      <c r="J60" s="43">
        <v>0</v>
      </c>
      <c r="K60" s="44">
        <v>50000</v>
      </c>
    </row>
    <row r="61" spans="1:11" ht="24" customHeight="1">
      <c r="A61" s="75"/>
      <c r="B61" s="93"/>
      <c r="C61" s="93"/>
      <c r="D61" s="96"/>
      <c r="E61" s="99"/>
      <c r="F61" s="45" t="s">
        <v>174</v>
      </c>
      <c r="G61" s="45" t="s">
        <v>177</v>
      </c>
      <c r="H61" s="46" t="s">
        <v>178</v>
      </c>
      <c r="I61" s="43">
        <v>50000</v>
      </c>
      <c r="J61" s="43">
        <v>0</v>
      </c>
      <c r="K61" s="44">
        <v>100000</v>
      </c>
    </row>
    <row r="62" spans="1:11" ht="24" customHeight="1">
      <c r="A62" s="75"/>
      <c r="B62" s="93"/>
      <c r="C62" s="93"/>
      <c r="D62" s="96"/>
      <c r="E62" s="99"/>
      <c r="F62" s="45" t="s">
        <v>137</v>
      </c>
      <c r="G62" s="45" t="s">
        <v>179</v>
      </c>
      <c r="H62" s="46" t="s">
        <v>180</v>
      </c>
      <c r="I62" s="43">
        <v>0</v>
      </c>
      <c r="J62" s="43">
        <v>17000</v>
      </c>
      <c r="K62" s="44">
        <v>83000</v>
      </c>
    </row>
    <row r="63" spans="1:11" ht="24" customHeight="1">
      <c r="A63" s="75"/>
      <c r="B63" s="93"/>
      <c r="C63" s="93"/>
      <c r="D63" s="96"/>
      <c r="E63" s="99"/>
      <c r="F63" s="45" t="s">
        <v>137</v>
      </c>
      <c r="G63" s="45" t="s">
        <v>181</v>
      </c>
      <c r="H63" s="46" t="s">
        <v>182</v>
      </c>
      <c r="I63" s="43">
        <v>0</v>
      </c>
      <c r="J63" s="43">
        <v>11000</v>
      </c>
      <c r="K63" s="44">
        <v>72000</v>
      </c>
    </row>
    <row r="64" spans="1:11" ht="24" customHeight="1">
      <c r="A64" s="75"/>
      <c r="B64" s="93"/>
      <c r="C64" s="93"/>
      <c r="D64" s="96"/>
      <c r="E64" s="99"/>
      <c r="F64" s="45" t="s">
        <v>144</v>
      </c>
      <c r="G64" s="45" t="s">
        <v>183</v>
      </c>
      <c r="H64" s="46" t="s">
        <v>184</v>
      </c>
      <c r="I64" s="43">
        <v>0</v>
      </c>
      <c r="J64" s="43">
        <v>5000</v>
      </c>
      <c r="K64" s="44">
        <v>67000</v>
      </c>
    </row>
    <row r="65" spans="1:11" ht="24" customHeight="1">
      <c r="A65" s="76"/>
      <c r="B65" s="94"/>
      <c r="C65" s="94"/>
      <c r="D65" s="97"/>
      <c r="E65" s="100"/>
      <c r="F65" s="63" t="s">
        <v>13</v>
      </c>
      <c r="G65" s="63"/>
      <c r="H65" s="63"/>
      <c r="I65" s="43">
        <v>100000</v>
      </c>
      <c r="J65" s="43">
        <v>33000</v>
      </c>
      <c r="K65" s="44">
        <v>67000</v>
      </c>
    </row>
    <row r="66" spans="1:11" ht="24" customHeight="1">
      <c r="A66" s="68">
        <v>16</v>
      </c>
      <c r="B66" s="102">
        <v>44865</v>
      </c>
      <c r="C66" s="103">
        <v>2772220</v>
      </c>
      <c r="D66" s="104" t="s">
        <v>194</v>
      </c>
      <c r="E66" s="105">
        <v>400000</v>
      </c>
      <c r="F66" s="45" t="s">
        <v>174</v>
      </c>
      <c r="G66" s="45" t="s">
        <v>185</v>
      </c>
      <c r="H66" s="46" t="s">
        <v>186</v>
      </c>
      <c r="I66" s="43">
        <v>200000</v>
      </c>
      <c r="J66" s="43">
        <v>0</v>
      </c>
      <c r="K66" s="44">
        <v>200000</v>
      </c>
    </row>
    <row r="67" spans="1:11" ht="24" customHeight="1">
      <c r="A67" s="68"/>
      <c r="B67" s="102"/>
      <c r="C67" s="103"/>
      <c r="D67" s="104"/>
      <c r="E67" s="105"/>
      <c r="F67" s="45" t="s">
        <v>174</v>
      </c>
      <c r="G67" s="45" t="s">
        <v>185</v>
      </c>
      <c r="H67" s="46" t="s">
        <v>187</v>
      </c>
      <c r="I67" s="43">
        <v>200000</v>
      </c>
      <c r="J67" s="43">
        <v>0</v>
      </c>
      <c r="K67" s="44">
        <v>400000</v>
      </c>
    </row>
    <row r="68" spans="1:11" ht="24" customHeight="1">
      <c r="A68" s="68"/>
      <c r="B68" s="102"/>
      <c r="C68" s="103"/>
      <c r="D68" s="104"/>
      <c r="E68" s="105"/>
      <c r="F68" s="45" t="s">
        <v>188</v>
      </c>
      <c r="G68" s="45" t="s">
        <v>189</v>
      </c>
      <c r="H68" s="46" t="s">
        <v>190</v>
      </c>
      <c r="I68" s="43">
        <v>0</v>
      </c>
      <c r="J68" s="43">
        <v>140000</v>
      </c>
      <c r="K68" s="44">
        <v>260000</v>
      </c>
    </row>
    <row r="69" spans="1:11" ht="24" customHeight="1">
      <c r="A69" s="68"/>
      <c r="B69" s="102"/>
      <c r="C69" s="103"/>
      <c r="D69" s="104"/>
      <c r="E69" s="105"/>
      <c r="F69" s="63" t="s">
        <v>13</v>
      </c>
      <c r="G69" s="63"/>
      <c r="H69" s="63"/>
      <c r="I69" s="43">
        <v>400000</v>
      </c>
      <c r="J69" s="43">
        <v>140000</v>
      </c>
      <c r="K69" s="44">
        <v>260000</v>
      </c>
    </row>
  </sheetData>
  <sheetProtection/>
  <mergeCells count="72">
    <mergeCell ref="F69:H69"/>
    <mergeCell ref="B66:B69"/>
    <mergeCell ref="C66:C69"/>
    <mergeCell ref="D66:D69"/>
    <mergeCell ref="E66:E69"/>
    <mergeCell ref="F65:H65"/>
    <mergeCell ref="B60:B65"/>
    <mergeCell ref="C60:C65"/>
    <mergeCell ref="D60:D65"/>
    <mergeCell ref="E60:E65"/>
    <mergeCell ref="B57:B59"/>
    <mergeCell ref="C57:C59"/>
    <mergeCell ref="D57:D59"/>
    <mergeCell ref="E57:E59"/>
    <mergeCell ref="F59:H59"/>
    <mergeCell ref="A66:A69"/>
    <mergeCell ref="A57:A59"/>
    <mergeCell ref="F55:H55"/>
    <mergeCell ref="F24:H24"/>
    <mergeCell ref="A22:A24"/>
    <mergeCell ref="B22:B24"/>
    <mergeCell ref="C22:C24"/>
    <mergeCell ref="D22:D24"/>
    <mergeCell ref="A60:A65"/>
    <mergeCell ref="E22:E24"/>
    <mergeCell ref="F51:H51"/>
    <mergeCell ref="A49:A51"/>
    <mergeCell ref="B49:B51"/>
    <mergeCell ref="C49:C51"/>
    <mergeCell ref="D49:D51"/>
    <mergeCell ref="E49:E51"/>
    <mergeCell ref="E26:E39"/>
    <mergeCell ref="A52:A55"/>
    <mergeCell ref="B52:B55"/>
    <mergeCell ref="C52:C55"/>
    <mergeCell ref="D52:D55"/>
    <mergeCell ref="E52:E55"/>
    <mergeCell ref="A5:A9"/>
    <mergeCell ref="A10:A21"/>
    <mergeCell ref="A26:A39"/>
    <mergeCell ref="A41:A44"/>
    <mergeCell ref="A45:A48"/>
    <mergeCell ref="E5:E9"/>
    <mergeCell ref="B45:B48"/>
    <mergeCell ref="C45:C48"/>
    <mergeCell ref="D45:D48"/>
    <mergeCell ref="E45:E48"/>
    <mergeCell ref="F48:H48"/>
    <mergeCell ref="F39:H39"/>
    <mergeCell ref="B26:B39"/>
    <mergeCell ref="C26:C39"/>
    <mergeCell ref="D26:D39"/>
    <mergeCell ref="F1:K1"/>
    <mergeCell ref="F44:H44"/>
    <mergeCell ref="B41:B44"/>
    <mergeCell ref="C41:C44"/>
    <mergeCell ref="D41:D44"/>
    <mergeCell ref="E41:E44"/>
    <mergeCell ref="F9:H9"/>
    <mergeCell ref="B5:B9"/>
    <mergeCell ref="C5:C9"/>
    <mergeCell ref="D5:D9"/>
    <mergeCell ref="A1:A2"/>
    <mergeCell ref="B1:B2"/>
    <mergeCell ref="C1:C2"/>
    <mergeCell ref="D1:D2"/>
    <mergeCell ref="E1:E2"/>
    <mergeCell ref="F21:H21"/>
    <mergeCell ref="B10:B21"/>
    <mergeCell ref="C10:C21"/>
    <mergeCell ref="D10:D21"/>
    <mergeCell ref="E10:E21"/>
  </mergeCells>
  <printOptions/>
  <pageMargins left="0.6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2023-01-16T06:00:38Z</cp:lastPrinted>
  <dcterms:created xsi:type="dcterms:W3CDTF">2023-01-13T03:49:32Z</dcterms:created>
  <dcterms:modified xsi:type="dcterms:W3CDTF">2023-04-23T02:00:51Z</dcterms:modified>
  <cp:category/>
  <cp:version/>
  <cp:contentType/>
  <cp:contentStatus/>
</cp:coreProperties>
</file>